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40" activeTab="0"/>
  </bookViews>
  <sheets>
    <sheet name="Gépkojármű" sheetId="1" r:id="rId1"/>
    <sheet name="Munka2" sheetId="2" r:id="rId2"/>
    <sheet name="Munka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<sst xmlns="http://schemas.openxmlformats.org/spreadsheetml/2006/main" count="34" uniqueCount="34">
  <si>
    <t>Intézet neve: Országos Vérellátó Szolgálat</t>
  </si>
  <si>
    <t>Járművek</t>
  </si>
  <si>
    <t>Járművek száma (db)</t>
  </si>
  <si>
    <t>Típusok</t>
  </si>
  <si>
    <t>Járművek átlagos életkora (év)</t>
  </si>
  <si>
    <t>Futott      km</t>
  </si>
  <si>
    <t>Személyes gépkocsi-használat</t>
  </si>
  <si>
    <t>(jogszabály alapján)</t>
  </si>
  <si>
    <t>Személygépkocsi hivatali használatra</t>
  </si>
  <si>
    <t>Ford Mondeo kombi</t>
  </si>
  <si>
    <t>Ford Focus kombi</t>
  </si>
  <si>
    <t>Opel Astra Caravan</t>
  </si>
  <si>
    <t>VW T4</t>
  </si>
  <si>
    <t>Ford Transit</t>
  </si>
  <si>
    <t>Opel Vectra</t>
  </si>
  <si>
    <t>Személygépkocsi hivatali és magáncélú</t>
  </si>
  <si>
    <t>használatra egyedi engedély alapján</t>
  </si>
  <si>
    <t>Személygépkocsi személyhez kötött</t>
  </si>
  <si>
    <t>Toyota Corolla</t>
  </si>
  <si>
    <t>hivatali használatra</t>
  </si>
  <si>
    <t>Egyéb gépjármű</t>
  </si>
  <si>
    <t>Opel Combo tgk</t>
  </si>
  <si>
    <t>Mazda E 2200 tgk</t>
  </si>
  <si>
    <t>VW LT 35 HT autóbusz</t>
  </si>
  <si>
    <t>Összesen</t>
  </si>
  <si>
    <t>Üzemeltetési költség</t>
  </si>
  <si>
    <t>Összesen:</t>
  </si>
  <si>
    <t>Speciális vérvételi busz</t>
  </si>
  <si>
    <t>Ford Transit autóbusz</t>
  </si>
  <si>
    <t>Opel Combo Tour</t>
  </si>
  <si>
    <t>Skoda Fabia</t>
  </si>
  <si>
    <t>Peugeot Boxer tgk</t>
  </si>
  <si>
    <t>VW T5</t>
  </si>
  <si>
    <t>2011. év III. negyedév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</si>
</sst>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\ &quot;Ft&quot;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2" xfId="0" applyNumberFormat="1" applyFont="1" applyBorder="1" applyAlignment="1">
      <alignment horizontal="center" wrapText="1"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2" fillId="0" borderId="2" xfId="0" applyNumberFormat="1" applyFont="1" applyBorder="1" applyAlignment="1">
      <alignment horizontal="center" wrapText="1"/>
    </xf>
    <xf numFmtId="2" fontId="0" fillId="0" borderId="6" xfId="0" applyNumberFormat="1" applyBorder="1" applyAlignment="1">
      <alignment/>
    </xf>
    <xf numFmtId="2" fontId="0" fillId="0" borderId="8" xfId="0" applyNumberFormat="1" applyBorder="1" applyAlignment="1">
      <alignment/>
    </xf>
    <xf numFmtId="0" fontId="2" fillId="0" borderId="0" xfId="0" applyFont="1" applyAlignment="1">
      <alignment horizontal="center"/>
    </xf>
    <xf numFmtId="169" fontId="2" fillId="0" borderId="15" xfId="0" applyNumberFormat="1" applyFont="1" applyBorder="1" applyAlignment="1">
      <alignment horizontal="center"/>
    </xf>
    <xf numFmtId="169" fontId="2" fillId="0" borderId="16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0;vegzseb%20munkalap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tp-server\gondnoksag\gepjarmu\2011\Kontroling\2011\Int&#233;zeti%20gk.%20k&#246;lts&#233;ge%202011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1. I. n.év "/>
      <sheetName val="2011. II. n.év "/>
      <sheetName val="2011. III. n.év"/>
      <sheetName val="Munka3"/>
    </sheetNames>
    <sheetDataSet>
      <sheetData sheetId="2">
        <row r="4">
          <cell r="C4">
            <v>14209</v>
          </cell>
        </row>
        <row r="8">
          <cell r="C8">
            <v>19547</v>
          </cell>
        </row>
        <row r="18">
          <cell r="C18">
            <v>40647</v>
          </cell>
        </row>
        <row r="30">
          <cell r="C30">
            <v>114707</v>
          </cell>
        </row>
        <row r="34">
          <cell r="C34">
            <v>10759</v>
          </cell>
        </row>
        <row r="49">
          <cell r="C49">
            <v>66238</v>
          </cell>
        </row>
        <row r="58">
          <cell r="C58">
            <v>48832</v>
          </cell>
        </row>
        <row r="60">
          <cell r="C60">
            <v>6384</v>
          </cell>
        </row>
        <row r="62">
          <cell r="C62">
            <v>5771</v>
          </cell>
        </row>
        <row r="64">
          <cell r="C64">
            <v>4621</v>
          </cell>
        </row>
        <row r="66">
          <cell r="C66">
            <v>1861</v>
          </cell>
        </row>
        <row r="68">
          <cell r="C68">
            <v>1841</v>
          </cell>
        </row>
        <row r="80">
          <cell r="C80">
            <v>43724</v>
          </cell>
        </row>
        <row r="84">
          <cell r="C84">
            <v>15059</v>
          </cell>
        </row>
        <row r="86">
          <cell r="C86">
            <v>4288</v>
          </cell>
        </row>
        <row r="93">
          <cell r="C93">
            <v>60698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 negydév"/>
      <sheetName val="II. negydév"/>
      <sheetName val="I. félév"/>
      <sheetName val="III. negydév"/>
      <sheetName val="IV. negydév"/>
      <sheetName val="II. félév"/>
      <sheetName val="2011. évi össz."/>
      <sheetName val="Munka1"/>
      <sheetName val="Munka2"/>
      <sheetName val="Munka3"/>
    </sheetNames>
    <sheetDataSet>
      <sheetData sheetId="3">
        <row r="39">
          <cell r="I39">
            <v>17905184.344000004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showGridLines="0" tabSelected="1" workbookViewId="0" topLeftCell="A1">
      <selection activeCell="H31" sqref="H31"/>
    </sheetView>
  </sheetViews>
  <sheetFormatPr defaultColWidth="9.140625" defaultRowHeight="12.75"/>
  <cols>
    <col min="1" max="1" width="34.8515625" style="0" customWidth="1"/>
    <col min="2" max="2" width="9.7109375" style="0" customWidth="1"/>
    <col min="3" max="3" width="22.7109375" style="0" customWidth="1"/>
    <col min="4" max="4" width="9.7109375" style="24" customWidth="1"/>
  </cols>
  <sheetData>
    <row r="1" spans="1:5" ht="12.75">
      <c r="A1" s="28" t="s">
        <v>1</v>
      </c>
      <c r="B1" s="28"/>
      <c r="C1" s="28"/>
      <c r="D1" s="28"/>
      <c r="E1" s="28"/>
    </row>
    <row r="2" spans="1:5" ht="12.75">
      <c r="A2" s="3"/>
      <c r="B2" s="3"/>
      <c r="C2" s="3"/>
      <c r="D2" s="22"/>
      <c r="E2" s="3"/>
    </row>
    <row r="3" spans="1:4" ht="12.75">
      <c r="A3" s="4" t="s">
        <v>0</v>
      </c>
      <c r="D3" s="23" t="s">
        <v>33</v>
      </c>
    </row>
    <row r="4" spans="1:5" ht="13.5" thickBot="1">
      <c r="A4" s="4"/>
      <c r="E4" s="4"/>
    </row>
    <row r="5" spans="1:5" ht="51.75" thickBot="1">
      <c r="A5" s="7"/>
      <c r="B5" s="5" t="s">
        <v>2</v>
      </c>
      <c r="C5" s="8" t="s">
        <v>3</v>
      </c>
      <c r="D5" s="25" t="s">
        <v>4</v>
      </c>
      <c r="E5" s="9" t="s">
        <v>5</v>
      </c>
    </row>
    <row r="6" spans="1:5" ht="13.5" thickTop="1">
      <c r="A6" s="2" t="s">
        <v>6</v>
      </c>
      <c r="B6" s="10">
        <v>0</v>
      </c>
      <c r="C6" s="10"/>
      <c r="D6" s="26"/>
      <c r="E6" s="11"/>
    </row>
    <row r="7" spans="1:5" ht="12.75">
      <c r="A7" s="2" t="s">
        <v>7</v>
      </c>
      <c r="B7" s="10"/>
      <c r="C7" s="10"/>
      <c r="D7" s="26"/>
      <c r="E7" s="11"/>
    </row>
    <row r="8" spans="1:5" ht="12.75">
      <c r="A8" s="6"/>
      <c r="B8" s="12"/>
      <c r="C8" s="12"/>
      <c r="D8" s="27"/>
      <c r="E8" s="13"/>
    </row>
    <row r="9" spans="1:5" ht="12.75">
      <c r="A9" s="2" t="s">
        <v>8</v>
      </c>
      <c r="B9" s="10">
        <v>2</v>
      </c>
      <c r="C9" s="10" t="s">
        <v>9</v>
      </c>
      <c r="D9" s="26">
        <v>8</v>
      </c>
      <c r="E9" s="11">
        <f>'[1]2011. III. n.év'!$C$4</f>
        <v>14209</v>
      </c>
    </row>
    <row r="10" spans="1:5" ht="12.75">
      <c r="A10" s="2"/>
      <c r="B10" s="10">
        <v>2</v>
      </c>
      <c r="C10" s="10" t="s">
        <v>10</v>
      </c>
      <c r="D10" s="26">
        <v>8.5</v>
      </c>
      <c r="E10" s="11">
        <f>'[1]2011. III. n.év'!$C$8</f>
        <v>19547</v>
      </c>
    </row>
    <row r="11" spans="1:5" ht="12.75">
      <c r="A11" s="2"/>
      <c r="B11" s="10">
        <v>5</v>
      </c>
      <c r="C11" s="10" t="s">
        <v>11</v>
      </c>
      <c r="D11" s="26">
        <v>9</v>
      </c>
      <c r="E11" s="11">
        <f>'[1]2011. III. n.év'!$C$18</f>
        <v>40647</v>
      </c>
    </row>
    <row r="12" spans="1:5" ht="12.75">
      <c r="A12" s="2"/>
      <c r="B12" s="10">
        <v>10</v>
      </c>
      <c r="C12" s="10" t="s">
        <v>29</v>
      </c>
      <c r="D12" s="26">
        <v>2.5</v>
      </c>
      <c r="E12" s="11">
        <f>'[1]2011. III. n.év'!$C$30</f>
        <v>114707</v>
      </c>
    </row>
    <row r="13" spans="1:5" ht="12.75">
      <c r="A13" s="2"/>
      <c r="B13" s="10">
        <v>2</v>
      </c>
      <c r="C13" s="10" t="s">
        <v>12</v>
      </c>
      <c r="D13" s="26">
        <v>11.5</v>
      </c>
      <c r="E13" s="11">
        <f>'[1]2011. III. n.év'!$C$34</f>
        <v>10759</v>
      </c>
    </row>
    <row r="14" spans="1:5" ht="12.75">
      <c r="A14" s="2"/>
      <c r="B14" s="10">
        <v>4</v>
      </c>
      <c r="C14" s="10" t="s">
        <v>32</v>
      </c>
      <c r="D14" s="26">
        <v>0.25</v>
      </c>
      <c r="E14" s="11">
        <f>'[1]2011. III. n.év'!$C$93</f>
        <v>60698</v>
      </c>
    </row>
    <row r="15" spans="1:5" ht="12.75">
      <c r="A15" s="2"/>
      <c r="B15" s="10">
        <v>13</v>
      </c>
      <c r="C15" s="10" t="s">
        <v>13</v>
      </c>
      <c r="D15" s="26">
        <v>6.5</v>
      </c>
      <c r="E15" s="11">
        <f>'[1]2011. III. n.év'!$C$49</f>
        <v>66238</v>
      </c>
    </row>
    <row r="16" spans="1:5" ht="12.75">
      <c r="A16" s="2"/>
      <c r="B16" s="10">
        <v>1</v>
      </c>
      <c r="C16" s="10" t="s">
        <v>30</v>
      </c>
      <c r="D16" s="26">
        <v>4</v>
      </c>
      <c r="E16" s="11">
        <f>'[1]2011. III. n.év'!$C$64</f>
        <v>4621</v>
      </c>
    </row>
    <row r="17" spans="1:5" ht="12.75">
      <c r="A17" s="6"/>
      <c r="B17" s="12">
        <v>1</v>
      </c>
      <c r="C17" s="12" t="s">
        <v>14</v>
      </c>
      <c r="D17" s="27">
        <v>10.75</v>
      </c>
      <c r="E17" s="13">
        <f>'[1]2011. III. n.év'!$C$60</f>
        <v>6384</v>
      </c>
    </row>
    <row r="18" spans="1:5" ht="12.75">
      <c r="A18" s="2" t="s">
        <v>15</v>
      </c>
      <c r="B18" s="10">
        <v>0</v>
      </c>
      <c r="C18" s="10"/>
      <c r="D18" s="26"/>
      <c r="E18" s="11"/>
    </row>
    <row r="19" spans="1:5" ht="12.75">
      <c r="A19" s="6" t="s">
        <v>16</v>
      </c>
      <c r="B19" s="12"/>
      <c r="C19" s="12"/>
      <c r="D19" s="27"/>
      <c r="E19" s="13"/>
    </row>
    <row r="20" spans="1:5" ht="12.75">
      <c r="A20" s="2" t="s">
        <v>17</v>
      </c>
      <c r="B20" s="10">
        <v>1</v>
      </c>
      <c r="C20" s="10" t="s">
        <v>18</v>
      </c>
      <c r="D20" s="26">
        <v>7.5</v>
      </c>
      <c r="E20" s="11">
        <f>'[1]2011. III. n.év'!$C$62</f>
        <v>5771</v>
      </c>
    </row>
    <row r="21" spans="1:5" ht="12.75">
      <c r="A21" s="6" t="s">
        <v>19</v>
      </c>
      <c r="B21" s="12"/>
      <c r="C21" s="12"/>
      <c r="D21" s="27"/>
      <c r="E21" s="13"/>
    </row>
    <row r="22" spans="1:5" ht="12.75">
      <c r="A22" s="2" t="s">
        <v>20</v>
      </c>
      <c r="B22" s="10">
        <v>1</v>
      </c>
      <c r="C22" s="10" t="s">
        <v>21</v>
      </c>
      <c r="D22" s="26">
        <v>13</v>
      </c>
      <c r="E22" s="11">
        <f>'[1]2011. III. n.év'!$C$66</f>
        <v>1861</v>
      </c>
    </row>
    <row r="23" spans="1:5" ht="12.75">
      <c r="A23" s="2"/>
      <c r="B23" s="10">
        <v>1</v>
      </c>
      <c r="C23" s="10" t="s">
        <v>22</v>
      </c>
      <c r="D23" s="26">
        <v>11.75</v>
      </c>
      <c r="E23" s="11">
        <f>'[1]2011. III. n.év'!$C$68</f>
        <v>1841</v>
      </c>
    </row>
    <row r="24" spans="1:5" ht="12.75">
      <c r="A24" s="2"/>
      <c r="B24" s="10">
        <v>7</v>
      </c>
      <c r="C24" s="10" t="s">
        <v>31</v>
      </c>
      <c r="D24" s="26">
        <v>2.5</v>
      </c>
      <c r="E24" s="11">
        <f>'[1]2011. III. n.év'!$C$58</f>
        <v>48832</v>
      </c>
    </row>
    <row r="25" spans="1:5" ht="12.75">
      <c r="A25" s="2"/>
      <c r="B25" s="10">
        <v>6</v>
      </c>
      <c r="C25" s="10" t="s">
        <v>28</v>
      </c>
      <c r="D25" s="26">
        <v>7.75</v>
      </c>
      <c r="E25" s="11">
        <f>'[1]2011. III. n.év'!$C$80</f>
        <v>43724</v>
      </c>
    </row>
    <row r="26" spans="1:9" ht="12.75">
      <c r="A26" s="2"/>
      <c r="B26" s="10">
        <v>2</v>
      </c>
      <c r="C26" s="10" t="s">
        <v>23</v>
      </c>
      <c r="D26" s="26">
        <v>8.75</v>
      </c>
      <c r="E26" s="11">
        <f>'[1]2011. III. n.év'!$C$84</f>
        <v>15059</v>
      </c>
      <c r="G26" s="1"/>
      <c r="H26" s="1"/>
      <c r="I26" s="1"/>
    </row>
    <row r="27" spans="1:9" ht="12.75">
      <c r="A27" s="6"/>
      <c r="B27" s="12">
        <v>1</v>
      </c>
      <c r="C27" s="12" t="s">
        <v>27</v>
      </c>
      <c r="D27" s="27">
        <v>7.5</v>
      </c>
      <c r="E27" s="13">
        <f>'[1]2011. III. n.év'!$C$86</f>
        <v>4288</v>
      </c>
      <c r="G27" s="1"/>
      <c r="H27" s="1"/>
      <c r="I27" s="14"/>
    </row>
    <row r="28" spans="1:9" s="4" customFormat="1" ht="13.5" thickBot="1">
      <c r="A28" s="15" t="s">
        <v>24</v>
      </c>
      <c r="B28" s="16">
        <f>SUM(B6:B27)</f>
        <v>59</v>
      </c>
      <c r="C28" s="16"/>
      <c r="D28" s="21">
        <v>5.25</v>
      </c>
      <c r="E28" s="17">
        <f>SUM(E6:E27)</f>
        <v>459186</v>
      </c>
      <c r="G28" s="14"/>
      <c r="H28" s="14"/>
      <c r="I28" s="14"/>
    </row>
    <row r="29" spans="1:9" s="4" customFormat="1" ht="13.5" thickBot="1">
      <c r="A29" s="18" t="s">
        <v>25</v>
      </c>
      <c r="B29" s="19"/>
      <c r="C29" s="20" t="s">
        <v>26</v>
      </c>
      <c r="D29" s="29">
        <f>'[2]III. negydév'!$I$39</f>
        <v>17905184.344000004</v>
      </c>
      <c r="E29" s="30"/>
      <c r="G29" s="14"/>
      <c r="H29" s="14"/>
      <c r="I29" s="14"/>
    </row>
    <row r="30" spans="7:9" ht="12.75">
      <c r="G30" s="14"/>
      <c r="H30" s="14"/>
      <c r="I30" s="14"/>
    </row>
    <row r="31" spans="7:9" ht="12.75">
      <c r="G31" s="14"/>
      <c r="H31" s="14"/>
      <c r="I31" s="14"/>
    </row>
    <row r="32" spans="7:9" ht="12.75">
      <c r="G32" s="14"/>
      <c r="H32" s="14"/>
      <c r="I32" s="14"/>
    </row>
    <row r="33" spans="7:9" ht="12.75">
      <c r="G33" s="14"/>
      <c r="H33" s="14"/>
      <c r="I33" s="14"/>
    </row>
    <row r="34" spans="7:9" ht="12.75">
      <c r="G34" s="14"/>
      <c r="H34" s="14"/>
      <c r="I34" s="14"/>
    </row>
    <row r="35" spans="7:9" ht="12.75">
      <c r="G35" s="1"/>
      <c r="H35" s="14"/>
      <c r="I35" s="14"/>
    </row>
    <row r="36" spans="7:9" ht="12.75">
      <c r="G36" s="1"/>
      <c r="H36" s="14"/>
      <c r="I36" s="14"/>
    </row>
    <row r="37" spans="7:9" ht="12.75">
      <c r="G37" s="1"/>
      <c r="H37" s="1"/>
      <c r="I37" s="1"/>
    </row>
    <row r="38" spans="7:9" ht="12.75">
      <c r="G38" s="1"/>
      <c r="H38" s="1"/>
      <c r="I38" s="1"/>
    </row>
  </sheetData>
  <mergeCells count="2">
    <mergeCell ref="A1:E1"/>
    <mergeCell ref="D29:E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palfi</dc:creator>
  <cp:keywords/>
  <dc:description/>
  <cp:lastModifiedBy>tarcsai</cp:lastModifiedBy>
  <cp:lastPrinted>2005-04-20T11:48:09Z</cp:lastPrinted>
  <dcterms:created xsi:type="dcterms:W3CDTF">2004-04-07T05:40:54Z</dcterms:created>
  <dcterms:modified xsi:type="dcterms:W3CDTF">2011-10-21T09:28:06Z</dcterms:modified>
  <cp:category/>
  <cp:version/>
  <cp:contentType/>
  <cp:contentStatus/>
</cp:coreProperties>
</file>